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<sst xmlns="http://schemas.openxmlformats.org/spreadsheetml/2006/main" count="66" uniqueCount="62">
  <si>
    <t>附件：3</t>
  </si>
  <si>
    <t>2022年茅箭区惠民惠农财政补贴资金“一卡通”发放情况表</t>
  </si>
  <si>
    <t>单位：人/户/万元</t>
  </si>
  <si>
    <t>序号</t>
  </si>
  <si>
    <t>项目资金名称</t>
  </si>
  <si>
    <t>上级指标</t>
  </si>
  <si>
    <t>本级分配</t>
  </si>
  <si>
    <t>其中：“一卡通”资金</t>
  </si>
  <si>
    <t>已执行</t>
  </si>
  <si>
    <t>备注</t>
  </si>
  <si>
    <t>困难群众救助资金</t>
  </si>
  <si>
    <t>城市低保</t>
  </si>
  <si>
    <t>区级配套5万</t>
  </si>
  <si>
    <t>农村低保</t>
  </si>
  <si>
    <t>城市特困</t>
  </si>
  <si>
    <t>农村特困</t>
  </si>
  <si>
    <t>临时救助</t>
  </si>
  <si>
    <t>孤儿基本生活补助</t>
  </si>
  <si>
    <t>社会救助资金</t>
  </si>
  <si>
    <t>残疾人两项补贴</t>
  </si>
  <si>
    <t>区级配套10万</t>
  </si>
  <si>
    <t>高龄津贴</t>
  </si>
  <si>
    <t>区级配套325万</t>
  </si>
  <si>
    <t>残疾人事业发展补助资金</t>
  </si>
  <si>
    <t>残疾儿童康复救助家庭生活补助</t>
  </si>
  <si>
    <t>城乡医疗救助补助资金</t>
  </si>
  <si>
    <t>上级175万未到账</t>
  </si>
  <si>
    <t>就业补助资金</t>
  </si>
  <si>
    <t>区级配套100万</t>
  </si>
  <si>
    <t>计划生育转移支付资金</t>
  </si>
  <si>
    <t>优抚、安置等资金</t>
  </si>
  <si>
    <t>区级配套651.69万</t>
  </si>
  <si>
    <t>优抚对象补助资金</t>
  </si>
  <si>
    <t>价格零时补贴</t>
  </si>
  <si>
    <t>春节八一慰问</t>
  </si>
  <si>
    <t>义务兵家庭优待金</t>
  </si>
  <si>
    <t>烈士公祭日慰问烈属</t>
  </si>
  <si>
    <t>因公牺牲军人一次性抚恤金</t>
  </si>
  <si>
    <t>自主就业退役士兵一次性经济补助</t>
  </si>
  <si>
    <t>退役士兵教育培训生活补助</t>
  </si>
  <si>
    <t>符合政府安排工作退役士兵待安置期间生活费</t>
  </si>
  <si>
    <t>解四难、临时救助</t>
  </si>
  <si>
    <t>大中型水库移民后期扶持基金（移民补助）</t>
  </si>
  <si>
    <t>耕地地力保护补贴</t>
  </si>
  <si>
    <t>已发放补贴56.6466万里其中1.5402万来源上级财政第一批种粮一次性补贴剩余资金，0.1053万来源于结余资金</t>
  </si>
  <si>
    <t>实际种粮农民一次性补贴</t>
  </si>
  <si>
    <t>本级分配其中1.5402万用于拨付耕地力保护补贴资金</t>
  </si>
  <si>
    <t>省级生态公益林补偿资金</t>
  </si>
  <si>
    <t>公共管护资金2.147万</t>
  </si>
  <si>
    <t>完善退耕还林政策补助资金</t>
  </si>
  <si>
    <t>新一轮退耕还林还草补助资金</t>
  </si>
  <si>
    <t>生态护林员补助资金</t>
  </si>
  <si>
    <t>2021年中央和省级农村危房改造资金</t>
  </si>
  <si>
    <t>2021年中央和省级自然灾害救灾资金</t>
  </si>
  <si>
    <t>光伏补贴</t>
  </si>
  <si>
    <t>产业补贴</t>
  </si>
  <si>
    <t>农机补贴</t>
  </si>
  <si>
    <t>指标来源于往年结余资金</t>
  </si>
  <si>
    <t>企业退休职工计划生育奖励</t>
  </si>
  <si>
    <t>区级</t>
  </si>
  <si>
    <t>农村部分计生家庭养老保险补贴</t>
  </si>
  <si>
    <t>建档立卡贫困户外出交通补贴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</si>
</sst>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selection activeCell="K6" sqref="K6"/>
    </sheetView>
  </sheetViews>
  <sheetFormatPr defaultColWidth="9" defaultRowHeight="13.5" outlineLevelCol="7"/>
  <cols>
    <col min="2" max="2" width="19.5" customWidth="1"/>
    <col min="8" max="8" width="17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ht="22.5" spans="1:8">
      <c r="A2" s="2" t="s">
        <v>1</v>
      </c>
      <c r="B2" s="2"/>
      <c r="C2" s="2"/>
      <c r="D2" s="2"/>
      <c r="E2" s="2"/>
      <c r="F2" s="2"/>
      <c r="G2" s="2"/>
      <c r="H2" s="2"/>
    </row>
    <row r="3" ht="14.25" spans="1:8">
      <c r="A3" s="1"/>
      <c r="B3" s="1"/>
      <c r="C3" s="3"/>
      <c r="D3" s="3"/>
      <c r="E3" s="3"/>
      <c r="F3" s="3"/>
      <c r="G3" s="3" t="s">
        <v>2</v>
      </c>
      <c r="H3" s="3"/>
    </row>
    <row r="4" ht="47.25" spans="1:8">
      <c r="A4" s="4" t="s">
        <v>3</v>
      </c>
      <c r="B4" s="5" t="s">
        <v>4</v>
      </c>
      <c r="C4" s="4" t="s">
        <v>5</v>
      </c>
      <c r="D4" s="4" t="s">
        <v>6</v>
      </c>
      <c r="E4" s="5" t="s">
        <v>7</v>
      </c>
      <c r="F4" s="5" t="s">
        <v>8</v>
      </c>
      <c r="G4" s="5" t="s">
        <v>7</v>
      </c>
      <c r="H4" s="4" t="s">
        <v>9</v>
      </c>
    </row>
    <row r="5" ht="31.5" spans="1:8">
      <c r="A5" s="6">
        <v>1</v>
      </c>
      <c r="B5" s="7" t="s">
        <v>10</v>
      </c>
      <c r="C5" s="7">
        <f t="shared" ref="C5:G5" si="0">SUM(C6:C11)</f>
        <v>1419</v>
      </c>
      <c r="D5" s="7">
        <f t="shared" si="0"/>
        <v>1419</v>
      </c>
      <c r="E5" s="7">
        <f t="shared" si="0"/>
        <v>842.1</v>
      </c>
      <c r="F5" s="7">
        <f t="shared" si="0"/>
        <v>693.87</v>
      </c>
      <c r="G5" s="7">
        <f t="shared" si="0"/>
        <v>693.87</v>
      </c>
      <c r="H5" s="7"/>
    </row>
    <row r="6" ht="31.5" spans="1:8">
      <c r="A6" s="6"/>
      <c r="B6" s="7" t="s">
        <v>11</v>
      </c>
      <c r="C6" s="7">
        <v>600</v>
      </c>
      <c r="D6" s="7">
        <v>600</v>
      </c>
      <c r="E6" s="7">
        <v>420</v>
      </c>
      <c r="F6" s="7">
        <v>336</v>
      </c>
      <c r="G6" s="7">
        <v>336</v>
      </c>
      <c r="H6" s="7" t="s">
        <v>12</v>
      </c>
    </row>
    <row r="7" ht="31.5" spans="1:8">
      <c r="A7" s="6"/>
      <c r="B7" s="7" t="s">
        <v>13</v>
      </c>
      <c r="C7" s="7">
        <v>300</v>
      </c>
      <c r="D7" s="7">
        <v>300</v>
      </c>
      <c r="E7" s="7">
        <v>140</v>
      </c>
      <c r="F7" s="7">
        <v>116</v>
      </c>
      <c r="G7" s="7">
        <v>116</v>
      </c>
      <c r="H7" s="7" t="s">
        <v>12</v>
      </c>
    </row>
    <row r="8" ht="15.75" spans="1:8">
      <c r="A8" s="6"/>
      <c r="B8" s="7" t="s">
        <v>14</v>
      </c>
      <c r="C8" s="7">
        <v>100</v>
      </c>
      <c r="D8" s="7">
        <v>100</v>
      </c>
      <c r="E8" s="7">
        <v>30</v>
      </c>
      <c r="F8" s="7">
        <v>25</v>
      </c>
      <c r="G8" s="7">
        <v>25</v>
      </c>
      <c r="H8" s="7"/>
    </row>
    <row r="9" ht="31.5" spans="1:8">
      <c r="A9" s="6"/>
      <c r="B9" s="7" t="s">
        <v>15</v>
      </c>
      <c r="C9" s="7">
        <v>200</v>
      </c>
      <c r="D9" s="7">
        <v>200</v>
      </c>
      <c r="E9" s="7">
        <v>140</v>
      </c>
      <c r="F9" s="7">
        <v>122</v>
      </c>
      <c r="G9" s="7">
        <v>122</v>
      </c>
      <c r="H9" s="7" t="s">
        <v>12</v>
      </c>
    </row>
    <row r="10" ht="15.75" spans="1:8">
      <c r="A10" s="6"/>
      <c r="B10" s="7" t="s">
        <v>16</v>
      </c>
      <c r="C10" s="7">
        <v>67</v>
      </c>
      <c r="D10" s="7">
        <v>67</v>
      </c>
      <c r="E10" s="7">
        <v>35</v>
      </c>
      <c r="F10" s="7">
        <v>35</v>
      </c>
      <c r="G10" s="7">
        <v>35</v>
      </c>
      <c r="H10" s="7"/>
    </row>
    <row r="11" ht="31.5" spans="1:8">
      <c r="A11" s="6"/>
      <c r="B11" s="7" t="s">
        <v>17</v>
      </c>
      <c r="C11" s="7">
        <v>152</v>
      </c>
      <c r="D11" s="7">
        <v>152</v>
      </c>
      <c r="E11" s="7">
        <v>77.1</v>
      </c>
      <c r="F11" s="7">
        <v>59.87</v>
      </c>
      <c r="G11" s="7">
        <v>59.87</v>
      </c>
      <c r="H11" s="7"/>
    </row>
    <row r="12" ht="31.5" spans="1:8">
      <c r="A12" s="6">
        <v>2</v>
      </c>
      <c r="B12" s="7" t="s">
        <v>18</v>
      </c>
      <c r="C12" s="7"/>
      <c r="D12" s="7"/>
      <c r="E12" s="7"/>
      <c r="F12" s="7"/>
      <c r="G12" s="7"/>
      <c r="H12" s="7"/>
    </row>
    <row r="13" ht="31.5" spans="1:8">
      <c r="A13" s="6">
        <v>3</v>
      </c>
      <c r="B13" s="7" t="s">
        <v>19</v>
      </c>
      <c r="C13" s="7">
        <f>90+170</f>
        <v>260</v>
      </c>
      <c r="D13" s="7">
        <v>260</v>
      </c>
      <c r="E13" s="7">
        <v>281</v>
      </c>
      <c r="F13" s="7">
        <v>234</v>
      </c>
      <c r="G13" s="7">
        <v>234</v>
      </c>
      <c r="H13" s="7" t="s">
        <v>20</v>
      </c>
    </row>
    <row r="14" ht="31.5" spans="1:8">
      <c r="A14" s="6">
        <v>4</v>
      </c>
      <c r="B14" s="7" t="s">
        <v>21</v>
      </c>
      <c r="C14" s="7">
        <v>260</v>
      </c>
      <c r="D14" s="7">
        <v>260</v>
      </c>
      <c r="E14" s="7">
        <v>700</v>
      </c>
      <c r="F14" s="7">
        <v>506.9</v>
      </c>
      <c r="G14" s="7">
        <v>506.9</v>
      </c>
      <c r="H14" s="7" t="s">
        <v>22</v>
      </c>
    </row>
    <row r="15" ht="47.25" spans="1:8">
      <c r="A15" s="6">
        <v>5</v>
      </c>
      <c r="B15" s="7" t="s">
        <v>23</v>
      </c>
      <c r="C15" s="7">
        <v>425</v>
      </c>
      <c r="D15" s="7">
        <v>425</v>
      </c>
      <c r="E15" s="7">
        <v>262</v>
      </c>
      <c r="F15" s="7">
        <v>0</v>
      </c>
      <c r="G15" s="7">
        <v>0</v>
      </c>
      <c r="H15" s="7"/>
    </row>
    <row r="16" ht="63" spans="1:8">
      <c r="A16" s="6">
        <v>6</v>
      </c>
      <c r="B16" s="7" t="s">
        <v>24</v>
      </c>
      <c r="C16" s="7">
        <v>38</v>
      </c>
      <c r="D16" s="7">
        <v>38</v>
      </c>
      <c r="E16" s="7">
        <v>38</v>
      </c>
      <c r="F16" s="7">
        <v>31.9</v>
      </c>
      <c r="G16" s="7">
        <v>31.9</v>
      </c>
      <c r="H16" s="7"/>
    </row>
    <row r="17" ht="47.25" spans="1:8">
      <c r="A17" s="6">
        <v>7</v>
      </c>
      <c r="B17" s="7" t="s">
        <v>25</v>
      </c>
      <c r="C17" s="7">
        <f>298+175-54</f>
        <v>419</v>
      </c>
      <c r="D17" s="7">
        <v>419</v>
      </c>
      <c r="E17" s="7">
        <v>1.22</v>
      </c>
      <c r="F17" s="7">
        <v>1.22</v>
      </c>
      <c r="G17" s="7">
        <v>1.22</v>
      </c>
      <c r="H17" s="7" t="s">
        <v>26</v>
      </c>
    </row>
    <row r="18" ht="31.5" spans="1:8">
      <c r="A18" s="6">
        <v>8</v>
      </c>
      <c r="B18" s="7" t="s">
        <v>27</v>
      </c>
      <c r="C18" s="7">
        <v>1030</v>
      </c>
      <c r="D18" s="7">
        <v>1030</v>
      </c>
      <c r="E18" s="7">
        <v>623.88</v>
      </c>
      <c r="F18" s="7">
        <v>623.88</v>
      </c>
      <c r="G18" s="7">
        <v>623.88</v>
      </c>
      <c r="H18" s="7" t="s">
        <v>28</v>
      </c>
    </row>
    <row r="19" ht="47.25" spans="1:8">
      <c r="A19" s="6">
        <v>9</v>
      </c>
      <c r="B19" s="7" t="s">
        <v>29</v>
      </c>
      <c r="C19" s="7">
        <v>338</v>
      </c>
      <c r="D19" s="7">
        <v>338</v>
      </c>
      <c r="E19" s="7">
        <v>338</v>
      </c>
      <c r="F19" s="7">
        <v>0</v>
      </c>
      <c r="G19" s="7">
        <v>0</v>
      </c>
      <c r="H19" s="7"/>
    </row>
    <row r="20" ht="31.5" spans="1:8">
      <c r="A20" s="6">
        <v>10</v>
      </c>
      <c r="B20" s="7" t="s">
        <v>30</v>
      </c>
      <c r="C20" s="7">
        <v>1519</v>
      </c>
      <c r="D20" s="7">
        <v>1519</v>
      </c>
      <c r="E20" s="7">
        <f t="shared" ref="E20:G20" si="1">SUM(E21:E30)</f>
        <v>2304.342</v>
      </c>
      <c r="F20" s="7">
        <f t="shared" si="1"/>
        <v>2087.142</v>
      </c>
      <c r="G20" s="7">
        <f t="shared" si="1"/>
        <v>2087.142</v>
      </c>
      <c r="H20" s="7" t="s">
        <v>31</v>
      </c>
    </row>
    <row r="21" ht="31.5" spans="1:8">
      <c r="A21" s="6"/>
      <c r="B21" s="7" t="s">
        <v>32</v>
      </c>
      <c r="C21" s="7"/>
      <c r="D21" s="7"/>
      <c r="E21" s="7">
        <v>944.35</v>
      </c>
      <c r="F21" s="7">
        <v>784.35</v>
      </c>
      <c r="G21" s="7">
        <v>784.35</v>
      </c>
      <c r="H21" s="7"/>
    </row>
    <row r="22" ht="31.5" spans="1:8">
      <c r="A22" s="6"/>
      <c r="B22" s="7" t="s">
        <v>33</v>
      </c>
      <c r="C22" s="7"/>
      <c r="D22" s="7"/>
      <c r="E22" s="7">
        <v>13.2</v>
      </c>
      <c r="F22" s="7">
        <v>7.4</v>
      </c>
      <c r="G22" s="7">
        <v>7.4</v>
      </c>
      <c r="H22" s="7"/>
    </row>
    <row r="23" ht="31.5" spans="1:8">
      <c r="A23" s="6"/>
      <c r="B23" s="7" t="s">
        <v>34</v>
      </c>
      <c r="C23" s="7"/>
      <c r="D23" s="7"/>
      <c r="E23" s="7">
        <v>154.74</v>
      </c>
      <c r="F23" s="7">
        <v>154.74</v>
      </c>
      <c r="G23" s="7">
        <v>154.74</v>
      </c>
      <c r="H23" s="7"/>
    </row>
    <row r="24" ht="31.5" spans="1:8">
      <c r="A24" s="6"/>
      <c r="B24" s="7" t="s">
        <v>35</v>
      </c>
      <c r="C24" s="7"/>
      <c r="D24" s="7"/>
      <c r="E24" s="7">
        <v>902.75</v>
      </c>
      <c r="F24" s="7">
        <v>902.75</v>
      </c>
      <c r="G24" s="7">
        <v>902.75</v>
      </c>
      <c r="H24" s="7"/>
    </row>
    <row r="25" ht="47.25" spans="1:8">
      <c r="A25" s="6"/>
      <c r="B25" s="7" t="s">
        <v>36</v>
      </c>
      <c r="C25" s="7"/>
      <c r="D25" s="7"/>
      <c r="E25" s="7">
        <v>1.15</v>
      </c>
      <c r="F25" s="7">
        <v>1.15</v>
      </c>
      <c r="G25" s="7">
        <v>1.15</v>
      </c>
      <c r="H25" s="7"/>
    </row>
    <row r="26" ht="47.25" spans="1:8">
      <c r="A26" s="6"/>
      <c r="B26" s="7" t="s">
        <v>37</v>
      </c>
      <c r="C26" s="7"/>
      <c r="D26" s="7"/>
      <c r="E26" s="7">
        <v>68.59</v>
      </c>
      <c r="F26" s="7">
        <v>68.59</v>
      </c>
      <c r="G26" s="7">
        <v>68.59</v>
      </c>
      <c r="H26" s="7"/>
    </row>
    <row r="27" ht="63" spans="1:8">
      <c r="A27" s="6"/>
      <c r="B27" s="7" t="s">
        <v>38</v>
      </c>
      <c r="C27" s="7"/>
      <c r="D27" s="7"/>
      <c r="E27" s="7">
        <v>113.76</v>
      </c>
      <c r="F27" s="7">
        <v>113.76</v>
      </c>
      <c r="G27" s="7">
        <v>113.76</v>
      </c>
      <c r="H27" s="7"/>
    </row>
    <row r="28" ht="47.25" spans="1:8">
      <c r="A28" s="6"/>
      <c r="B28" s="7" t="s">
        <v>39</v>
      </c>
      <c r="C28" s="7"/>
      <c r="D28" s="7"/>
      <c r="E28" s="7">
        <v>38.074</v>
      </c>
      <c r="F28" s="7">
        <v>17.674</v>
      </c>
      <c r="G28" s="7">
        <v>17.674</v>
      </c>
      <c r="H28" s="7"/>
    </row>
    <row r="29" ht="78.75" spans="1:8">
      <c r="A29" s="6"/>
      <c r="B29" s="7" t="s">
        <v>40</v>
      </c>
      <c r="C29" s="7"/>
      <c r="D29" s="7"/>
      <c r="E29" s="7">
        <v>7.728</v>
      </c>
      <c r="F29" s="7">
        <v>7.728</v>
      </c>
      <c r="G29" s="7">
        <v>7.728</v>
      </c>
      <c r="H29" s="7"/>
    </row>
    <row r="30" ht="31.5" spans="1:8">
      <c r="A30" s="6"/>
      <c r="B30" s="7" t="s">
        <v>41</v>
      </c>
      <c r="C30" s="7"/>
      <c r="D30" s="7"/>
      <c r="E30" s="7">
        <v>60</v>
      </c>
      <c r="F30" s="7">
        <v>29</v>
      </c>
      <c r="G30" s="7">
        <v>29</v>
      </c>
      <c r="H30" s="7"/>
    </row>
    <row r="31" ht="78.75" spans="1:8">
      <c r="A31" s="6">
        <v>11</v>
      </c>
      <c r="B31" s="7" t="s">
        <v>42</v>
      </c>
      <c r="C31" s="7">
        <v>36.3</v>
      </c>
      <c r="D31" s="7">
        <v>36.3</v>
      </c>
      <c r="E31" s="7">
        <v>36.3</v>
      </c>
      <c r="F31" s="7">
        <v>36.3</v>
      </c>
      <c r="G31" s="7">
        <v>36.3</v>
      </c>
      <c r="H31" s="7"/>
    </row>
    <row r="32" ht="127.5" spans="1:8">
      <c r="A32" s="6">
        <v>12</v>
      </c>
      <c r="B32" s="7" t="s">
        <v>43</v>
      </c>
      <c r="C32" s="7">
        <v>55</v>
      </c>
      <c r="D32" s="7">
        <v>55</v>
      </c>
      <c r="E32" s="8">
        <v>56.6456</v>
      </c>
      <c r="F32" s="8">
        <v>56.6456</v>
      </c>
      <c r="G32" s="8">
        <v>56.6456</v>
      </c>
      <c r="H32" s="9" t="s">
        <v>44</v>
      </c>
    </row>
    <row r="33" ht="63.75" spans="1:8">
      <c r="A33" s="6">
        <v>13</v>
      </c>
      <c r="B33" s="7" t="s">
        <v>45</v>
      </c>
      <c r="C33" s="7">
        <v>4</v>
      </c>
      <c r="D33" s="7">
        <f>1.5402+0.6746</f>
        <v>2.2148</v>
      </c>
      <c r="E33" s="8">
        <f t="shared" ref="E33:G33" si="2">0.4598+0.214752</f>
        <v>0.674552</v>
      </c>
      <c r="F33" s="8">
        <f t="shared" si="2"/>
        <v>0.674552</v>
      </c>
      <c r="G33" s="8">
        <f t="shared" si="2"/>
        <v>0.674552</v>
      </c>
      <c r="H33" s="9" t="s">
        <v>46</v>
      </c>
    </row>
    <row r="34" ht="47.25" spans="1:8">
      <c r="A34" s="6">
        <v>14</v>
      </c>
      <c r="B34" s="7" t="s">
        <v>47</v>
      </c>
      <c r="C34" s="7">
        <v>21</v>
      </c>
      <c r="D34" s="7">
        <v>21</v>
      </c>
      <c r="E34" s="7">
        <v>18.853</v>
      </c>
      <c r="F34" s="7">
        <v>21</v>
      </c>
      <c r="G34" s="7">
        <v>18.853</v>
      </c>
      <c r="H34" s="10" t="s">
        <v>48</v>
      </c>
    </row>
    <row r="35" ht="47.25" spans="1:8">
      <c r="A35" s="6">
        <v>15</v>
      </c>
      <c r="B35" s="7" t="s">
        <v>49</v>
      </c>
      <c r="C35" s="7"/>
      <c r="D35" s="7"/>
      <c r="E35" s="7"/>
      <c r="F35" s="7"/>
      <c r="G35" s="7"/>
      <c r="H35" s="7"/>
    </row>
    <row r="36" ht="63" spans="1:8">
      <c r="A36" s="6">
        <v>16</v>
      </c>
      <c r="B36" s="7" t="s">
        <v>50</v>
      </c>
      <c r="C36" s="7"/>
      <c r="D36" s="7"/>
      <c r="E36" s="7"/>
      <c r="F36" s="7"/>
      <c r="G36" s="7"/>
      <c r="H36" s="7"/>
    </row>
    <row r="37" ht="47.25" spans="1:8">
      <c r="A37" s="6">
        <v>17</v>
      </c>
      <c r="B37" s="7" t="s">
        <v>51</v>
      </c>
      <c r="C37" s="7"/>
      <c r="D37" s="7"/>
      <c r="E37" s="7"/>
      <c r="F37" s="7"/>
      <c r="G37" s="7"/>
      <c r="H37" s="7"/>
    </row>
    <row r="38" ht="63" spans="1:8">
      <c r="A38" s="6">
        <v>18</v>
      </c>
      <c r="B38" s="7" t="s">
        <v>52</v>
      </c>
      <c r="C38" s="7"/>
      <c r="D38" s="7"/>
      <c r="E38" s="7"/>
      <c r="F38" s="7"/>
      <c r="G38" s="7"/>
      <c r="H38" s="7"/>
    </row>
    <row r="39" ht="63" spans="1:8">
      <c r="A39" s="6">
        <v>19</v>
      </c>
      <c r="B39" s="7" t="s">
        <v>53</v>
      </c>
      <c r="C39" s="7"/>
      <c r="D39" s="7"/>
      <c r="E39" s="7"/>
      <c r="F39" s="7"/>
      <c r="G39" s="7"/>
      <c r="H39" s="7"/>
    </row>
    <row r="40" ht="15.75" spans="1:8">
      <c r="A40" s="6">
        <v>20</v>
      </c>
      <c r="B40" s="7" t="s">
        <v>54</v>
      </c>
      <c r="C40" s="7">
        <v>127.9</v>
      </c>
      <c r="D40" s="7">
        <v>127.9</v>
      </c>
      <c r="E40" s="7">
        <v>127.9</v>
      </c>
      <c r="F40" s="7">
        <v>127.9</v>
      </c>
      <c r="G40" s="7">
        <v>127.9</v>
      </c>
      <c r="H40" s="7"/>
    </row>
    <row r="41" ht="15.75" spans="1:8">
      <c r="A41" s="6">
        <v>21</v>
      </c>
      <c r="B41" s="7" t="s">
        <v>55</v>
      </c>
      <c r="C41" s="7">
        <v>200</v>
      </c>
      <c r="D41" s="7">
        <v>200</v>
      </c>
      <c r="E41" s="7">
        <v>200</v>
      </c>
      <c r="F41" s="11">
        <v>87.1969</v>
      </c>
      <c r="G41" s="11">
        <v>87.1969</v>
      </c>
      <c r="H41" s="7"/>
    </row>
    <row r="42" ht="47.25" spans="1:8">
      <c r="A42" s="6">
        <v>22</v>
      </c>
      <c r="B42" s="7" t="s">
        <v>56</v>
      </c>
      <c r="C42" s="7"/>
      <c r="D42" s="7"/>
      <c r="E42" s="7">
        <v>1.494</v>
      </c>
      <c r="F42" s="7">
        <v>1.494</v>
      </c>
      <c r="G42" s="7">
        <v>1.494</v>
      </c>
      <c r="H42" s="7" t="s">
        <v>57</v>
      </c>
    </row>
    <row r="43" ht="47.25" spans="1:8">
      <c r="A43" s="6">
        <v>23</v>
      </c>
      <c r="B43" s="7" t="s">
        <v>58</v>
      </c>
      <c r="C43" s="7">
        <v>0</v>
      </c>
      <c r="D43" s="7">
        <v>25</v>
      </c>
      <c r="E43" s="7">
        <v>25</v>
      </c>
      <c r="F43" s="7">
        <v>0</v>
      </c>
      <c r="G43" s="7">
        <v>0</v>
      </c>
      <c r="H43" s="7" t="s">
        <v>59</v>
      </c>
    </row>
    <row r="44" ht="63" spans="1:8">
      <c r="A44" s="6">
        <v>24</v>
      </c>
      <c r="B44" s="7" t="s">
        <v>60</v>
      </c>
      <c r="C44" s="7">
        <v>0</v>
      </c>
      <c r="D44" s="7">
        <v>85</v>
      </c>
      <c r="E44" s="7">
        <v>85</v>
      </c>
      <c r="F44" s="7">
        <v>0</v>
      </c>
      <c r="G44" s="7">
        <v>0</v>
      </c>
      <c r="H44" s="7" t="s">
        <v>59</v>
      </c>
    </row>
    <row r="45" ht="63" spans="1:8">
      <c r="A45" s="6">
        <v>25</v>
      </c>
      <c r="B45" s="7" t="s">
        <v>61</v>
      </c>
      <c r="C45" s="7"/>
      <c r="D45" s="7"/>
      <c r="E45" s="7"/>
      <c r="F45" s="7"/>
      <c r="G45" s="7"/>
      <c r="H45" s="7"/>
    </row>
  </sheetData>
  <mergeCells count="1"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2022-11-11T10:53:32Z</dcterms:created>
  <dcterms:modified xsi:type="dcterms:W3CDTF">2022-11-11T10:54:13Z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AF71AD13B75AC2862CB96D635C7DF07B</vt:lpwstr>
  </property>
  <property fmtid="{D5CDD505-2E9C-101B-9397-08002B2CF9AE}" pid="3" name="KSOProductBuildVer">
    <vt:lpwstr>2052-11.8.2.1117</vt:lpwstr>
  </property>
</Properties>
</file>